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90" windowWidth="18570" windowHeight="7300"/>
  </bookViews>
  <sheets>
    <sheet name="Memorials" sheetId="1" r:id="rId1"/>
  </sheets>
  <calcPr calcId="124519"/>
</workbook>
</file>

<file path=xl/calcChain.xml><?xml version="1.0" encoding="utf-8"?>
<calcChain xmlns="http://schemas.openxmlformats.org/spreadsheetml/2006/main">
  <c r="E20" i="1"/>
  <c r="C20"/>
  <c r="G20"/>
  <c r="H8"/>
  <c r="H9"/>
  <c r="H10"/>
  <c r="H11"/>
  <c r="H12"/>
  <c r="H13"/>
  <c r="H14"/>
  <c r="H15"/>
  <c r="H16"/>
  <c r="H17"/>
  <c r="H18"/>
  <c r="H19"/>
  <c r="H7"/>
  <c r="F20"/>
  <c r="D20"/>
  <c r="B20"/>
  <c r="H20" l="1"/>
</calcChain>
</file>

<file path=xl/sharedStrings.xml><?xml version="1.0" encoding="utf-8"?>
<sst xmlns="http://schemas.openxmlformats.org/spreadsheetml/2006/main" count="39" uniqueCount="38">
  <si>
    <t>Music</t>
  </si>
  <si>
    <t>Book Club</t>
  </si>
  <si>
    <t>Library Shelves</t>
  </si>
  <si>
    <t>Kitchen</t>
  </si>
  <si>
    <t>Band Music</t>
  </si>
  <si>
    <t>Bench - L Ystennes</t>
  </si>
  <si>
    <t>Fellowship Hall Chairs</t>
  </si>
  <si>
    <t>Narthex Renovation</t>
  </si>
  <si>
    <t>Jacobson Memorial</t>
  </si>
  <si>
    <t>Undesignated</t>
  </si>
  <si>
    <t>Total</t>
  </si>
  <si>
    <t>027-98-00-01</t>
  </si>
  <si>
    <t>017-99-00-30</t>
  </si>
  <si>
    <t>Celebration / Revelation</t>
  </si>
  <si>
    <t>Account #</t>
  </si>
  <si>
    <t>Suggested to move to Dedicated Funds</t>
  </si>
  <si>
    <t>017-99-00-59</t>
  </si>
  <si>
    <t>Berven Fund</t>
  </si>
  <si>
    <t>017-99-00-81</t>
  </si>
  <si>
    <t>Facilities Reserve</t>
  </si>
  <si>
    <t>027-98-00-22</t>
  </si>
  <si>
    <t>AV System</t>
  </si>
  <si>
    <t>017-99-00-60</t>
  </si>
  <si>
    <t>MEMORIALS</t>
  </si>
  <si>
    <t>Account Name</t>
  </si>
  <si>
    <t>Memorials as of 12/31/20</t>
  </si>
  <si>
    <t>Nature Preserve - Jim Keck Tree</t>
  </si>
  <si>
    <t>Outside Baptismal Font</t>
  </si>
  <si>
    <t>No longer have Scout projects</t>
  </si>
  <si>
    <t>Use of this fund is designated by family.</t>
  </si>
  <si>
    <t>Notes</t>
  </si>
  <si>
    <t>Need to follow up on bench</t>
  </si>
  <si>
    <t>Need to follow up on tree</t>
  </si>
  <si>
    <t>Eagle Scout project</t>
  </si>
  <si>
    <t>Remain in Memorials</t>
  </si>
  <si>
    <t>Repairs to current chairs will come from Facilities fund.</t>
  </si>
  <si>
    <t>Move $3,000 to fund replacement of equipment used in services (non-band/music equipment)</t>
  </si>
  <si>
    <t>Add to current 2021 budget and  communicated to the Librarians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</si>
</sst>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ck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7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7" fontId="2" fillId="0" borderId="6" xfId="1" applyNumberFormat="1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7" fontId="3" fillId="0" borderId="7" xfId="1" applyNumberFormat="1" applyFont="1" applyFill="1" applyBorder="1" applyAlignment="1">
      <alignment vertical="center" wrapText="1"/>
    </xf>
    <xf numFmtId="7" fontId="0" fillId="0" borderId="7" xfId="0" applyNumberForma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7" fontId="3" fillId="2" borderId="7" xfId="1" applyNumberFormat="1" applyFont="1" applyFill="1" applyBorder="1" applyAlignment="1">
      <alignment vertical="center" wrapText="1"/>
    </xf>
    <xf numFmtId="7" fontId="0" fillId="2" borderId="7" xfId="0" applyNumberFormat="1" applyFill="1" applyBorder="1" applyAlignment="1">
      <alignment vertical="center" wrapText="1"/>
    </xf>
    <xf numFmtId="0" fontId="0" fillId="0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7" fontId="3" fillId="2" borderId="8" xfId="1" applyNumberFormat="1" applyFont="1" applyFill="1" applyBorder="1" applyAlignment="1">
      <alignment vertical="center" wrapText="1"/>
    </xf>
    <xf numFmtId="7" fontId="0" fillId="2" borderId="8" xfId="0" applyNumberForma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7" fontId="3" fillId="0" borderId="10" xfId="0" applyNumberFormat="1" applyFont="1" applyFill="1" applyBorder="1" applyAlignment="1">
      <alignment vertical="center" wrapText="1"/>
    </xf>
    <xf numFmtId="7" fontId="3" fillId="0" borderId="11" xfId="0" applyNumberFormat="1" applyFont="1" applyFill="1" applyBorder="1" applyAlignment="1">
      <alignment vertical="center" wrapText="1"/>
    </xf>
    <xf numFmtId="7" fontId="3" fillId="0" borderId="12" xfId="0" applyNumberFormat="1" applyFont="1" applyFill="1" applyBorder="1" applyAlignment="1">
      <alignment vertical="center" wrapText="1"/>
    </xf>
    <xf numFmtId="7" fontId="3" fillId="2" borderId="10" xfId="0" applyNumberFormat="1" applyFont="1" applyFill="1" applyBorder="1" applyAlignment="1">
      <alignment vertical="center" wrapText="1"/>
    </xf>
    <xf numFmtId="7" fontId="3" fillId="2" borderId="11" xfId="0" applyNumberFormat="1" applyFont="1" applyFill="1" applyBorder="1" applyAlignment="1">
      <alignment vertical="center" wrapText="1"/>
    </xf>
    <xf numFmtId="7" fontId="3" fillId="2" borderId="12" xfId="0" applyNumberFormat="1" applyFont="1" applyFill="1" applyBorder="1" applyAlignment="1">
      <alignment vertical="center" wrapText="1"/>
    </xf>
    <xf numFmtId="7" fontId="3" fillId="2" borderId="13" xfId="0" applyNumberFormat="1" applyFont="1" applyFill="1" applyBorder="1" applyAlignment="1">
      <alignment vertical="center" wrapText="1"/>
    </xf>
    <xf numFmtId="7" fontId="3" fillId="2" borderId="14" xfId="0" applyNumberFormat="1" applyFont="1" applyFill="1" applyBorder="1" applyAlignment="1">
      <alignment vertical="center" wrapText="1"/>
    </xf>
    <xf numFmtId="7" fontId="3" fillId="2" borderId="15" xfId="0" applyNumberFormat="1" applyFont="1" applyFill="1" applyBorder="1" applyAlignment="1">
      <alignment vertical="center" wrapText="1"/>
    </xf>
    <xf numFmtId="7" fontId="2" fillId="0" borderId="16" xfId="1" applyNumberFormat="1" applyFont="1" applyFill="1" applyBorder="1" applyAlignment="1">
      <alignment vertical="center" wrapText="1"/>
    </xf>
    <xf numFmtId="7" fontId="2" fillId="0" borderId="17" xfId="1" applyNumberFormat="1" applyFont="1" applyFill="1" applyBorder="1" applyAlignment="1">
      <alignment vertical="center" wrapText="1"/>
    </xf>
    <xf numFmtId="7" fontId="2" fillId="0" borderId="18" xfId="1" applyNumberFormat="1" applyFont="1" applyFill="1" applyBorder="1" applyAlignment="1">
      <alignment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7" fontId="3" fillId="2" borderId="26" xfId="1" applyNumberFormat="1" applyFont="1" applyFill="1" applyBorder="1" applyAlignment="1">
      <alignment vertical="center" wrapText="1"/>
    </xf>
    <xf numFmtId="7" fontId="3" fillId="2" borderId="27" xfId="0" applyNumberFormat="1" applyFont="1" applyFill="1" applyBorder="1" applyAlignment="1">
      <alignment vertical="center" wrapText="1"/>
    </xf>
    <xf numFmtId="7" fontId="3" fillId="2" borderId="28" xfId="0" applyNumberFormat="1" applyFont="1" applyFill="1" applyBorder="1" applyAlignment="1">
      <alignment vertical="center" wrapText="1"/>
    </xf>
    <xf numFmtId="7" fontId="3" fillId="2" borderId="29" xfId="0" applyNumberFormat="1" applyFont="1" applyFill="1" applyBorder="1" applyAlignment="1">
      <alignment vertical="center" wrapText="1"/>
    </xf>
    <xf numFmtId="7" fontId="0" fillId="2" borderId="26" xfId="0" applyNumberForma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14" fontId="5" fillId="0" borderId="25" xfId="0" applyNumberFormat="1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showGridLines="0" tabSelected="1" topLeftCell="A7" workbookViewId="0">
      <selection activeCell="I9" sqref="I9"/>
    </sheetView>
  </sheetViews>
  <sheetFormatPr defaultRowHeight="15.5"/>
  <cols>
    <col min="1" max="1" width="19.9140625" style="1" customWidth="1"/>
    <col min="2" max="2" width="11.58203125" style="1" customWidth="1"/>
    <col min="3" max="3" width="10.58203125" style="1" customWidth="1"/>
    <col min="4" max="4" width="10.4140625" style="1" customWidth="1"/>
    <col min="5" max="5" width="11.5" style="1" customWidth="1"/>
    <col min="6" max="6" width="9.83203125" style="1" customWidth="1"/>
    <col min="7" max="7" width="10.1640625" style="1" customWidth="1"/>
    <col min="8" max="8" width="10.5" style="1" customWidth="1"/>
    <col min="9" max="9" width="30.1640625" style="1" customWidth="1"/>
    <col min="10" max="16384" width="8.6640625" style="1"/>
  </cols>
  <sheetData>
    <row r="1" spans="1:9" ht="23.5">
      <c r="A1" s="4" t="s">
        <v>23</v>
      </c>
      <c r="B1" s="4"/>
      <c r="C1" s="4"/>
      <c r="D1" s="4"/>
      <c r="E1" s="4"/>
      <c r="F1" s="4"/>
      <c r="G1" s="4"/>
      <c r="H1" s="4"/>
      <c r="I1" s="4"/>
    </row>
    <row r="2" spans="1:9" ht="24" thickBot="1">
      <c r="A2" s="2"/>
      <c r="B2" s="2"/>
      <c r="C2" s="2"/>
      <c r="D2" s="2"/>
      <c r="E2" s="2"/>
      <c r="F2" s="2"/>
      <c r="G2" s="2"/>
      <c r="H2" s="2"/>
    </row>
    <row r="3" spans="1:9" ht="16.5" thickTop="1" thickBot="1">
      <c r="C3" s="10" t="s">
        <v>15</v>
      </c>
      <c r="D3" s="11"/>
      <c r="E3" s="11"/>
      <c r="F3" s="11"/>
      <c r="G3" s="12"/>
    </row>
    <row r="4" spans="1:9" ht="15.5" customHeight="1" thickTop="1">
      <c r="A4" s="8" t="s">
        <v>24</v>
      </c>
      <c r="B4" s="6" t="s">
        <v>25</v>
      </c>
      <c r="C4" s="38" t="s">
        <v>17</v>
      </c>
      <c r="D4" s="39" t="s">
        <v>1</v>
      </c>
      <c r="E4" s="39" t="s">
        <v>13</v>
      </c>
      <c r="F4" s="39" t="s">
        <v>19</v>
      </c>
      <c r="G4" s="40" t="s">
        <v>21</v>
      </c>
      <c r="H4" s="6" t="s">
        <v>34</v>
      </c>
      <c r="I4" s="6" t="s">
        <v>30</v>
      </c>
    </row>
    <row r="5" spans="1:9">
      <c r="A5" s="9"/>
      <c r="B5" s="7"/>
      <c r="C5" s="41"/>
      <c r="D5" s="42"/>
      <c r="E5" s="42"/>
      <c r="F5" s="42"/>
      <c r="G5" s="43"/>
      <c r="H5" s="7"/>
      <c r="I5" s="7"/>
    </row>
    <row r="6" spans="1:9" ht="26.5" thickBot="1">
      <c r="A6" s="50" t="s">
        <v>14</v>
      </c>
      <c r="B6" s="51" t="s">
        <v>11</v>
      </c>
      <c r="C6" s="52" t="s">
        <v>18</v>
      </c>
      <c r="D6" s="53" t="s">
        <v>16</v>
      </c>
      <c r="E6" s="53" t="s">
        <v>12</v>
      </c>
      <c r="F6" s="53" t="s">
        <v>20</v>
      </c>
      <c r="G6" s="54" t="s">
        <v>22</v>
      </c>
      <c r="H6" s="55"/>
      <c r="I6" s="55"/>
    </row>
    <row r="7" spans="1:9">
      <c r="A7" s="44" t="s">
        <v>0</v>
      </c>
      <c r="B7" s="45">
        <v>145</v>
      </c>
      <c r="C7" s="46">
        <v>145</v>
      </c>
      <c r="D7" s="47"/>
      <c r="E7" s="47"/>
      <c r="F7" s="47"/>
      <c r="G7" s="48"/>
      <c r="H7" s="49">
        <f>+B7-SUM(C7:G7)</f>
        <v>0</v>
      </c>
      <c r="I7" s="44"/>
    </row>
    <row r="8" spans="1:9" ht="31">
      <c r="A8" s="15" t="s">
        <v>2</v>
      </c>
      <c r="B8" s="16">
        <v>85</v>
      </c>
      <c r="C8" s="26"/>
      <c r="D8" s="27"/>
      <c r="E8" s="27"/>
      <c r="F8" s="27"/>
      <c r="G8" s="28"/>
      <c r="H8" s="17">
        <f>+B8-SUM(C8:G8)</f>
        <v>85</v>
      </c>
      <c r="I8" s="15" t="s">
        <v>37</v>
      </c>
    </row>
    <row r="9" spans="1:9">
      <c r="A9" s="18" t="s">
        <v>1</v>
      </c>
      <c r="B9" s="19">
        <v>245</v>
      </c>
      <c r="C9" s="29"/>
      <c r="D9" s="30">
        <v>245</v>
      </c>
      <c r="E9" s="30"/>
      <c r="F9" s="30"/>
      <c r="G9" s="31"/>
      <c r="H9" s="20">
        <f>+B9-SUM(C9:G9)</f>
        <v>0</v>
      </c>
      <c r="I9" s="18"/>
    </row>
    <row r="10" spans="1:9">
      <c r="A10" s="15" t="s">
        <v>3</v>
      </c>
      <c r="B10" s="16">
        <v>100</v>
      </c>
      <c r="C10" s="26"/>
      <c r="D10" s="27"/>
      <c r="E10" s="27"/>
      <c r="F10" s="27"/>
      <c r="G10" s="28"/>
      <c r="H10" s="17">
        <f>+B10-SUM(C10:G10)</f>
        <v>100</v>
      </c>
      <c r="I10" s="15"/>
    </row>
    <row r="11" spans="1:9">
      <c r="A11" s="18" t="s">
        <v>4</v>
      </c>
      <c r="B11" s="19">
        <v>60</v>
      </c>
      <c r="C11" s="29"/>
      <c r="D11" s="30"/>
      <c r="E11" s="30">
        <v>60</v>
      </c>
      <c r="F11" s="30"/>
      <c r="G11" s="31"/>
      <c r="H11" s="20">
        <f>+B11-SUM(C11:G11)</f>
        <v>0</v>
      </c>
      <c r="I11" s="18"/>
    </row>
    <row r="12" spans="1:9">
      <c r="A12" s="15" t="s">
        <v>5</v>
      </c>
      <c r="B12" s="16">
        <v>750</v>
      </c>
      <c r="C12" s="26"/>
      <c r="D12" s="27"/>
      <c r="E12" s="27"/>
      <c r="F12" s="27"/>
      <c r="G12" s="28"/>
      <c r="H12" s="17">
        <f>+B12-SUM(C12:G12)</f>
        <v>750</v>
      </c>
      <c r="I12" s="15" t="s">
        <v>31</v>
      </c>
    </row>
    <row r="13" spans="1:9" ht="31">
      <c r="A13" s="18" t="s">
        <v>26</v>
      </c>
      <c r="B13" s="19">
        <v>375</v>
      </c>
      <c r="C13" s="29"/>
      <c r="D13" s="30"/>
      <c r="E13" s="30"/>
      <c r="F13" s="30"/>
      <c r="G13" s="31"/>
      <c r="H13" s="20">
        <f>+B13-SUM(C13:G13)</f>
        <v>375</v>
      </c>
      <c r="I13" s="18" t="s">
        <v>32</v>
      </c>
    </row>
    <row r="14" spans="1:9" ht="31">
      <c r="A14" s="15" t="s">
        <v>6</v>
      </c>
      <c r="B14" s="16">
        <v>665</v>
      </c>
      <c r="C14" s="26"/>
      <c r="D14" s="27"/>
      <c r="E14" s="27"/>
      <c r="F14" s="27">
        <v>665</v>
      </c>
      <c r="G14" s="28"/>
      <c r="H14" s="17">
        <f>+B14-SUM(C14:G14)</f>
        <v>0</v>
      </c>
      <c r="I14" s="21" t="s">
        <v>35</v>
      </c>
    </row>
    <row r="15" spans="1:9">
      <c r="A15" s="18" t="s">
        <v>33</v>
      </c>
      <c r="B15" s="19">
        <v>640</v>
      </c>
      <c r="C15" s="29"/>
      <c r="D15" s="30"/>
      <c r="E15" s="30"/>
      <c r="F15" s="30">
        <v>640</v>
      </c>
      <c r="G15" s="31"/>
      <c r="H15" s="20">
        <f>+B15-SUM(C15:G15)</f>
        <v>0</v>
      </c>
      <c r="I15" s="18" t="s">
        <v>28</v>
      </c>
    </row>
    <row r="16" spans="1:9">
      <c r="A16" s="15" t="s">
        <v>7</v>
      </c>
      <c r="B16" s="16">
        <v>350</v>
      </c>
      <c r="C16" s="26"/>
      <c r="D16" s="27"/>
      <c r="E16" s="27"/>
      <c r="F16" s="27">
        <v>350</v>
      </c>
      <c r="G16" s="28"/>
      <c r="H16" s="17">
        <f>+B16-SUM(C16:G16)</f>
        <v>0</v>
      </c>
      <c r="I16" s="15"/>
    </row>
    <row r="17" spans="1:9">
      <c r="A17" s="18" t="s">
        <v>27</v>
      </c>
      <c r="B17" s="19">
        <v>505</v>
      </c>
      <c r="C17" s="29"/>
      <c r="D17" s="30"/>
      <c r="E17" s="30"/>
      <c r="F17" s="30"/>
      <c r="G17" s="31"/>
      <c r="H17" s="20">
        <f>+B17-SUM(C17:G17)</f>
        <v>505</v>
      </c>
      <c r="I17" s="18"/>
    </row>
    <row r="18" spans="1:9" ht="31">
      <c r="A18" s="15" t="s">
        <v>8</v>
      </c>
      <c r="B18" s="16">
        <v>8887</v>
      </c>
      <c r="C18" s="26"/>
      <c r="D18" s="27"/>
      <c r="E18" s="27"/>
      <c r="F18" s="27"/>
      <c r="G18" s="28"/>
      <c r="H18" s="17">
        <f>+B18-SUM(C18:G18)</f>
        <v>8887</v>
      </c>
      <c r="I18" s="15" t="s">
        <v>29</v>
      </c>
    </row>
    <row r="19" spans="1:9" ht="47" thickBot="1">
      <c r="A19" s="22" t="s">
        <v>9</v>
      </c>
      <c r="B19" s="23">
        <v>11619.99</v>
      </c>
      <c r="C19" s="32"/>
      <c r="D19" s="33"/>
      <c r="E19" s="33"/>
      <c r="F19" s="33"/>
      <c r="G19" s="34">
        <v>3000</v>
      </c>
      <c r="H19" s="24">
        <f>+B19-SUM(C19:G19)</f>
        <v>8619.99</v>
      </c>
      <c r="I19" s="25" t="s">
        <v>36</v>
      </c>
    </row>
    <row r="20" spans="1:9" s="3" customFormat="1" ht="16.5" thickTop="1" thickBot="1">
      <c r="A20" s="13" t="s">
        <v>10</v>
      </c>
      <c r="B20" s="14">
        <f>SUM(B7:B19)</f>
        <v>24426.989999999998</v>
      </c>
      <c r="C20" s="35">
        <f>SUM(C7:C19)</f>
        <v>145</v>
      </c>
      <c r="D20" s="36">
        <f>SUM(D7:D19)</f>
        <v>245</v>
      </c>
      <c r="E20" s="36">
        <f>SUM(E7:E19)</f>
        <v>60</v>
      </c>
      <c r="F20" s="36">
        <f t="shared" ref="F20:H20" si="0">SUM(F7:F19)</f>
        <v>1655</v>
      </c>
      <c r="G20" s="37">
        <f t="shared" si="0"/>
        <v>3000</v>
      </c>
      <c r="H20" s="14">
        <f t="shared" si="0"/>
        <v>19321.989999999998</v>
      </c>
    </row>
    <row r="21" spans="1:9" ht="16" thickTop="1"/>
    <row r="22" spans="1:9">
      <c r="B22" s="5"/>
    </row>
  </sheetData>
  <mergeCells count="11">
    <mergeCell ref="I4:I6"/>
    <mergeCell ref="A1:I1"/>
    <mergeCell ref="G4:G5"/>
    <mergeCell ref="C4:C5"/>
    <mergeCell ref="C3:G3"/>
    <mergeCell ref="A4:A5"/>
    <mergeCell ref="D4:D5"/>
    <mergeCell ref="B4:B5"/>
    <mergeCell ref="E4:E5"/>
    <mergeCell ref="F4:F5"/>
    <mergeCell ref="H4:H6"/>
  </mergeCells>
  <printOptions horizontalCentered="1"/>
  <pageMargins left="0" right="0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Memorials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2021-03-13T00:01:04Z</cp:lastPrinted>
  <dcterms:created xsi:type="dcterms:W3CDTF">2021-03-09T20:33:41Z</dcterms:created>
  <dcterms:modified xsi:type="dcterms:W3CDTF">2021-03-13T00:01:07Z</dcterms:modified>
</cp:coreProperties>
</file>